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food 2024\таблицы\"/>
    </mc:Choice>
  </mc:AlternateContent>
  <bookViews>
    <workbookView xWindow="0" yWindow="0" windowWidth="24000" windowHeight="9735"/>
  </bookViews>
  <sheets>
    <sheet name="Лямбирская С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F467" i="2" s="1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F341" i="2" s="1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J215" i="2" s="1"/>
  <c r="I195" i="2"/>
  <c r="H195" i="2"/>
  <c r="G195" i="2"/>
  <c r="F195" i="2"/>
  <c r="F215" i="2" s="1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F509" i="2" l="1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G594" i="2" s="1"/>
  <c r="I257" i="2"/>
  <c r="I594" i="2" s="1"/>
  <c r="F594" i="2"/>
  <c r="H594" i="2" l="1"/>
  <c r="J594" i="2"/>
  <c r="L578" i="2"/>
  <c r="L573" i="2"/>
  <c r="L563" i="2"/>
  <c r="L593" i="2"/>
  <c r="L531" i="2"/>
  <c r="L536" i="2"/>
  <c r="L551" i="2"/>
  <c r="L521" i="2"/>
  <c r="L489" i="2"/>
  <c r="L494" i="2"/>
  <c r="L509" i="2"/>
  <c r="L479" i="2"/>
  <c r="L452" i="2"/>
  <c r="L447" i="2"/>
  <c r="L437" i="2"/>
  <c r="L467" i="2"/>
  <c r="L405" i="2"/>
  <c r="L410" i="2"/>
  <c r="L425" i="2"/>
  <c r="L395" i="2"/>
  <c r="L368" i="2"/>
  <c r="L363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185" i="2"/>
  <c r="L215" i="2"/>
  <c r="L158" i="2"/>
  <c r="L153" i="2"/>
  <c r="L227" i="2"/>
  <c r="L257" i="2"/>
  <c r="L173" i="2"/>
  <c r="L143" i="2"/>
  <c r="L116" i="2"/>
  <c r="L111" i="2"/>
  <c r="L101" i="2"/>
  <c r="L131" i="2"/>
  <c r="L69" i="2"/>
  <c r="L74" i="2"/>
  <c r="L89" i="2"/>
  <c r="L59" i="2"/>
  <c r="L32" i="2"/>
  <c r="L27" i="2"/>
  <c r="L459" i="2"/>
  <c r="L172" i="2"/>
  <c r="L592" i="2"/>
  <c r="L291" i="2"/>
  <c r="L165" i="2"/>
  <c r="L17" i="2"/>
  <c r="L47" i="2"/>
  <c r="L594" i="2"/>
  <c r="L333" i="2"/>
  <c r="L256" i="2"/>
  <c r="L46" i="2"/>
  <c r="L375" i="2"/>
  <c r="L417" i="2"/>
  <c r="L123" i="2"/>
  <c r="L550" i="2"/>
  <c r="L298" i="2"/>
  <c r="L382" i="2"/>
  <c r="L466" i="2"/>
  <c r="L81" i="2"/>
  <c r="L207" i="2"/>
  <c r="L424" i="2"/>
  <c r="L39" i="2"/>
  <c r="L508" i="2"/>
  <c r="L88" i="2"/>
  <c r="L249" i="2"/>
  <c r="L340" i="2"/>
  <c r="L214" i="2"/>
  <c r="L585" i="2"/>
  <c r="L501" i="2"/>
  <c r="L130" i="2"/>
  <c r="L543" i="2"/>
</calcChain>
</file>

<file path=xl/sharedStrings.xml><?xml version="1.0" encoding="utf-8"?>
<sst xmlns="http://schemas.openxmlformats.org/spreadsheetml/2006/main" count="628" uniqueCount="99">
  <si>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</si>
  <si>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</si>
  <si>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</si>
  <si>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</si>
  <si>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</si>
  <si>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</si>
  <si>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</si>
  <si>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</si>
  <si>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</si>
  <si>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</si>
  <si>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</si>
  <si>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</si>
  <si>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</si>
  <si>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</si>
  <si>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</si>
  <si>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</si>
  <si>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</si>
  <si>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</si>
  <si>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</si>
  <si>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</si>
  <si>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</si>
  <si>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</si>
  <si>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</si>
  <si>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</si>
  <si>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</si>
  <si>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</si>
  <si>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</si>
  <si>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</si>
  <si>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</si>
  <si>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</si>
  <si>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</si>
  <si>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</si>
  <si>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</si>
  <si>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</si>
  <si>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</si>
  <si>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</si>
  <si>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</si>
  <si>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</si>
  <si>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</si>
  <si>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</si>
  <si>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</si>
  <si>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</si>
  <si>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</si>
  <si>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</si>
  <si>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</si>
  <si>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</si>
  <si>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Бутерброд с сыром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</si>
  <si>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</si>
  <si>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</si>
  <si>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</si>
  <si>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</si>
  <si>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</si>
  <si>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</si>
  <si>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Макароны с сыром</t>
  </si>
  <si>
    <t>Бутерброд с маслом</t>
  </si>
  <si>
    <t>Чай с сахаром и лимоном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</si>
  <si>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</si>
  <si>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</si>
  <si>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</si>
  <si>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</si>
  <si>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</si>
  <si>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Суп картофельное с бобовыми</t>
  </si>
  <si>
    <t>Картофель тушеный с мясом</t>
  </si>
  <si>
    <t>Кисель плодовоягодный</t>
  </si>
  <si>
    <t>Салат витаминный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</si>
  <si>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</si>
  <si>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</si>
  <si>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</si>
  <si>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</si>
  <si>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</si>
  <si>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</si>
  <si>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</si>
  <si>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</si>
  <si>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</si>
  <si>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</si>
  <si>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Каша дружба</t>
  </si>
  <si>
    <t>Винегрет овощной</t>
  </si>
  <si>
    <t>Суп картофельный с макаронными изделиями</t>
  </si>
  <si>
    <t>Рыба тушенная в томате с овощами</t>
  </si>
  <si>
    <t>Напиток апельсиновый</t>
  </si>
  <si>
    <t>Салат из белокачанной капусты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</si>
  <si>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</si>
  <si>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</si>
  <si>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</si>
  <si>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</si>
  <si>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Салат-бар</t>
  </si>
  <si>
    <t>Салат овощной</t>
  </si>
  <si>
    <t>Кондитерское изделие (печенье)</t>
  </si>
  <si>
    <t>Рассольник ленинградский со сметаной</t>
  </si>
  <si>
    <t>Омлет натуральный</t>
  </si>
  <si>
    <t>Кондитерское изделие</t>
  </si>
  <si>
    <t>Закуска из моркови с яблоком</t>
  </si>
  <si>
    <t>Салат из свеклы с зеленым горошком</t>
  </si>
  <si>
    <t>Кша гречневая рассыпчатая</t>
  </si>
  <si>
    <t>Лямбирская СОШ</t>
  </si>
  <si>
    <t>Каша гречневая рассыпчатая</t>
  </si>
  <si>
    <t>Грудка куриная в соусе</t>
  </si>
  <si>
    <t>Котлета мясная в соусе</t>
  </si>
  <si>
    <t>Блинчики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</si>
</sst>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15" activePane="bottomRight" state="frozen"/>
      <selection pane="topRight" activeCell="E1" sqref="E1"/>
      <selection pane="bottomLeft" activeCell="A6" sqref="A6"/>
      <selection pane="bottomRight" activeCell="F487" sqref="F4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94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</v>
      </c>
      <c r="H6" s="48">
        <v>16.5</v>
      </c>
      <c r="I6" s="48">
        <v>45.4</v>
      </c>
      <c r="J6" s="48">
        <v>361</v>
      </c>
      <c r="K6" s="49">
        <v>184</v>
      </c>
      <c r="L6" s="48">
        <v>42.86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55</v>
      </c>
      <c r="G7" s="51">
        <v>6.4</v>
      </c>
      <c r="H7" s="51">
        <v>4.7</v>
      </c>
      <c r="I7" s="51">
        <v>18.3</v>
      </c>
      <c r="J7" s="51">
        <v>140</v>
      </c>
      <c r="K7" s="52">
        <v>3</v>
      </c>
      <c r="L7" s="51">
        <v>15.29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20.299999999999997</v>
      </c>
      <c r="H13" s="21">
        <f t="shared" si="0"/>
        <v>24.3</v>
      </c>
      <c r="I13" s="21">
        <f t="shared" si="0"/>
        <v>75.600000000000009</v>
      </c>
      <c r="J13" s="21">
        <f t="shared" si="0"/>
        <v>590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80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77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73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74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1305</v>
      </c>
      <c r="G47" s="34">
        <f t="shared" ref="G47:J47" si="7">G13+G17+G27+G32+G39+G46</f>
        <v>28.299999999999997</v>
      </c>
      <c r="H47" s="34">
        <f t="shared" si="7"/>
        <v>33.5</v>
      </c>
      <c r="I47" s="34">
        <f t="shared" si="7"/>
        <v>131.9</v>
      </c>
      <c r="J47" s="34">
        <f t="shared" si="7"/>
        <v>1297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250</v>
      </c>
      <c r="G48" s="48">
        <v>10</v>
      </c>
      <c r="H48" s="48">
        <v>11.8</v>
      </c>
      <c r="I48" s="48">
        <v>45</v>
      </c>
      <c r="J48" s="48">
        <v>318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/>
      <c r="E49" s="50" t="s">
        <v>54</v>
      </c>
      <c r="F49" s="51">
        <v>50</v>
      </c>
      <c r="G49" s="51">
        <v>2.8</v>
      </c>
      <c r="H49" s="51">
        <v>12.6</v>
      </c>
      <c r="I49" s="51">
        <v>17.7</v>
      </c>
      <c r="J49" s="51">
        <v>195</v>
      </c>
      <c r="K49" s="52">
        <v>1</v>
      </c>
      <c r="L49" s="51">
        <v>13.18</v>
      </c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200</v>
      </c>
      <c r="G50" s="51">
        <v>0.2</v>
      </c>
      <c r="H50" s="51"/>
      <c r="I50" s="51">
        <v>4.9000000000000004</v>
      </c>
      <c r="J50" s="51">
        <v>21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13</v>
      </c>
      <c r="H55" s="21">
        <f t="shared" si="8"/>
        <v>24.4</v>
      </c>
      <c r="I55" s="21">
        <f t="shared" si="8"/>
        <v>67.600000000000009</v>
      </c>
      <c r="J55" s="21">
        <f t="shared" si="8"/>
        <v>534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85</v>
      </c>
      <c r="F60" s="51">
        <v>80</v>
      </c>
      <c r="G60" s="51">
        <v>1.1000000000000001</v>
      </c>
      <c r="H60" s="51">
        <v>2.9</v>
      </c>
      <c r="I60" s="51">
        <v>5</v>
      </c>
      <c r="J60" s="51">
        <v>49</v>
      </c>
      <c r="K60" s="52">
        <v>96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200</v>
      </c>
      <c r="G61" s="51">
        <v>1.7</v>
      </c>
      <c r="H61" s="51">
        <v>3.3</v>
      </c>
      <c r="I61" s="51">
        <v>6.7</v>
      </c>
      <c r="J61" s="51">
        <v>67</v>
      </c>
      <c r="K61" s="52">
        <v>84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90</v>
      </c>
      <c r="G62" s="51">
        <v>24.2</v>
      </c>
      <c r="H62" s="51">
        <v>8.1</v>
      </c>
      <c r="I62" s="51">
        <v>5.5</v>
      </c>
      <c r="J62" s="51">
        <v>182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160</v>
      </c>
      <c r="G63" s="51">
        <v>4.5999999999999996</v>
      </c>
      <c r="H63" s="51">
        <v>10.5</v>
      </c>
      <c r="I63" s="51">
        <v>25.1</v>
      </c>
      <c r="J63" s="51">
        <v>275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50</v>
      </c>
      <c r="F64" s="51">
        <v>200</v>
      </c>
      <c r="G64" s="51">
        <v>0.1</v>
      </c>
      <c r="H64" s="51">
        <v>0.1</v>
      </c>
      <c r="I64" s="51">
        <v>6.3</v>
      </c>
      <c r="J64" s="51">
        <v>26</v>
      </c>
      <c r="K64" s="52">
        <v>431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40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30</v>
      </c>
      <c r="G66" s="51">
        <v>2.7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36.600000000000009</v>
      </c>
      <c r="H69" s="21">
        <f t="shared" si="12"/>
        <v>25.499999999999996</v>
      </c>
      <c r="I69" s="21">
        <f t="shared" si="12"/>
        <v>79.3</v>
      </c>
      <c r="J69" s="21">
        <f t="shared" si="12"/>
        <v>745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1300</v>
      </c>
      <c r="G89" s="34">
        <f t="shared" ref="G89:J89" si="20">G55+G59+G69+G74+G81+G88</f>
        <v>49.600000000000009</v>
      </c>
      <c r="H89" s="34">
        <f t="shared" si="20"/>
        <v>49.899999999999991</v>
      </c>
      <c r="I89" s="34">
        <f t="shared" si="20"/>
        <v>146.9</v>
      </c>
      <c r="J89" s="34">
        <f t="shared" si="20"/>
        <v>1279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250</v>
      </c>
      <c r="G90" s="48">
        <v>58.9</v>
      </c>
      <c r="H90" s="48">
        <v>35.799999999999997</v>
      </c>
      <c r="I90" s="48">
        <v>49.2</v>
      </c>
      <c r="J90" s="48">
        <v>735</v>
      </c>
      <c r="K90" s="49">
        <v>156</v>
      </c>
      <c r="L90" s="48">
        <v>48.9</v>
      </c>
    </row>
    <row r="91" spans="1:12" ht="15" x14ac:dyDescent="0.25">
      <c r="A91" s="25"/>
      <c r="B91" s="16"/>
      <c r="C91" s="11"/>
      <c r="D91" s="6"/>
      <c r="E91" s="50" t="s">
        <v>46</v>
      </c>
      <c r="F91" s="51">
        <v>65</v>
      </c>
      <c r="G91" s="51">
        <v>7.1</v>
      </c>
      <c r="H91" s="51">
        <v>4.7</v>
      </c>
      <c r="I91" s="51">
        <v>22.8</v>
      </c>
      <c r="J91" s="51">
        <v>161</v>
      </c>
      <c r="K91" s="52">
        <v>3</v>
      </c>
      <c r="L91" s="51">
        <v>18</v>
      </c>
    </row>
    <row r="92" spans="1:12" ht="1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515</v>
      </c>
      <c r="G97" s="21">
        <f t="shared" ref="G97:J97" si="22">SUM(G90:G96)</f>
        <v>70</v>
      </c>
      <c r="H97" s="21">
        <f t="shared" si="22"/>
        <v>43.8</v>
      </c>
      <c r="I97" s="21">
        <f t="shared" si="22"/>
        <v>82.4</v>
      </c>
      <c r="J97" s="21">
        <f t="shared" si="22"/>
        <v>982</v>
      </c>
      <c r="K97" s="27"/>
      <c r="L97" s="21">
        <f t="shared" si="9"/>
        <v>76.900000000000006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86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45</v>
      </c>
      <c r="K102" s="52">
        <v>147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1">
        <v>3.5</v>
      </c>
      <c r="H103" s="51">
        <v>1.8</v>
      </c>
      <c r="I103" s="51">
        <v>12</v>
      </c>
      <c r="J103" s="51">
        <v>76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62</v>
      </c>
      <c r="F104" s="51">
        <v>250</v>
      </c>
      <c r="G104" s="51">
        <v>16.600000000000001</v>
      </c>
      <c r="H104" s="51">
        <v>35.6</v>
      </c>
      <c r="I104" s="51">
        <v>22</v>
      </c>
      <c r="J104" s="51">
        <v>457</v>
      </c>
      <c r="K104" s="52">
        <v>272</v>
      </c>
      <c r="L104" s="51">
        <v>43.29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/>
      <c r="H106" s="51"/>
      <c r="I106" s="51">
        <v>21.9</v>
      </c>
      <c r="J106" s="51">
        <v>87</v>
      </c>
      <c r="K106" s="52">
        <v>338</v>
      </c>
      <c r="L106" s="51">
        <v>5.94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40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51">
        <v>2.7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5">SUM(G102:G110)</f>
        <v>26.1</v>
      </c>
      <c r="H111" s="21">
        <f t="shared" si="25"/>
        <v>38.1</v>
      </c>
      <c r="I111" s="21">
        <f t="shared" si="25"/>
        <v>93</v>
      </c>
      <c r="J111" s="21">
        <f t="shared" si="25"/>
        <v>811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1315</v>
      </c>
      <c r="G131" s="34">
        <f t="shared" ref="G131:J131" si="35">G97+G101+G111+G116+G123+G130</f>
        <v>96.1</v>
      </c>
      <c r="H131" s="34">
        <f t="shared" si="35"/>
        <v>81.900000000000006</v>
      </c>
      <c r="I131" s="34">
        <f t="shared" si="35"/>
        <v>175.4</v>
      </c>
      <c r="J131" s="34">
        <f t="shared" si="35"/>
        <v>1793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95</v>
      </c>
      <c r="F132" s="48">
        <v>160</v>
      </c>
      <c r="G132" s="48">
        <v>5.3</v>
      </c>
      <c r="H132" s="48">
        <v>9.1</v>
      </c>
      <c r="I132" s="48">
        <v>23.2</v>
      </c>
      <c r="J132" s="48">
        <v>191</v>
      </c>
      <c r="K132" s="49">
        <v>364</v>
      </c>
      <c r="L132" s="48">
        <v>6.2</v>
      </c>
    </row>
    <row r="133" spans="1:12" ht="15" x14ac:dyDescent="0.25">
      <c r="A133" s="25"/>
      <c r="B133" s="16"/>
      <c r="C133" s="11"/>
      <c r="D133" s="6"/>
      <c r="E133" s="50" t="s">
        <v>96</v>
      </c>
      <c r="F133" s="51">
        <v>50</v>
      </c>
      <c r="G133" s="51">
        <v>19.100000000000001</v>
      </c>
      <c r="H133" s="51">
        <v>2.6</v>
      </c>
      <c r="I133" s="51">
        <v>4.4000000000000004</v>
      </c>
      <c r="J133" s="51">
        <v>112</v>
      </c>
      <c r="K133" s="52">
        <v>181</v>
      </c>
      <c r="L133" s="51">
        <v>38.549999999999997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3.9</v>
      </c>
      <c r="H134" s="51">
        <v>3.1</v>
      </c>
      <c r="I134" s="51">
        <v>11.9</v>
      </c>
      <c r="J134" s="51">
        <v>89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3.4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84</v>
      </c>
      <c r="E137" s="50" t="s">
        <v>90</v>
      </c>
      <c r="F137" s="51">
        <v>40</v>
      </c>
      <c r="G137" s="51">
        <v>3.2</v>
      </c>
      <c r="H137" s="51">
        <v>4.2</v>
      </c>
      <c r="I137" s="51">
        <v>30.5</v>
      </c>
      <c r="J137" s="51">
        <v>169</v>
      </c>
      <c r="K137" s="52"/>
      <c r="L137" s="51">
        <v>10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7">SUM(G132:G138)</f>
        <v>35.1</v>
      </c>
      <c r="H139" s="21">
        <f t="shared" si="37"/>
        <v>19.3</v>
      </c>
      <c r="I139" s="21">
        <f t="shared" si="37"/>
        <v>92.8</v>
      </c>
      <c r="J139" s="21">
        <f t="shared" si="37"/>
        <v>668</v>
      </c>
      <c r="K139" s="27"/>
      <c r="L139" s="21">
        <f t="shared" ref="L139:L181" si="38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64</v>
      </c>
      <c r="F144" s="51">
        <v>80</v>
      </c>
      <c r="G144" s="51">
        <v>1.3</v>
      </c>
      <c r="H144" s="51">
        <v>1.6</v>
      </c>
      <c r="I144" s="51">
        <v>4.9000000000000004</v>
      </c>
      <c r="J144" s="51">
        <v>40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65</v>
      </c>
      <c r="F145" s="51">
        <v>200</v>
      </c>
      <c r="G145" s="51">
        <v>9.4</v>
      </c>
      <c r="H145" s="51">
        <v>2.2999999999999998</v>
      </c>
      <c r="I145" s="51">
        <v>12.3</v>
      </c>
      <c r="J145" s="51">
        <v>104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>
        <v>90</v>
      </c>
      <c r="G146" s="51">
        <v>10.8</v>
      </c>
      <c r="H146" s="51">
        <v>24.9</v>
      </c>
      <c r="I146" s="51">
        <v>5</v>
      </c>
      <c r="J146" s="51">
        <v>275</v>
      </c>
      <c r="K146" s="52">
        <v>272</v>
      </c>
      <c r="L146" s="51">
        <v>22.93</v>
      </c>
    </row>
    <row r="147" spans="1:12" ht="15" x14ac:dyDescent="0.25">
      <c r="A147" s="25"/>
      <c r="B147" s="16"/>
      <c r="C147" s="11"/>
      <c r="D147" s="7" t="s">
        <v>30</v>
      </c>
      <c r="E147" s="50" t="s">
        <v>67</v>
      </c>
      <c r="F147" s="51">
        <v>160</v>
      </c>
      <c r="G147" s="51">
        <v>5.6</v>
      </c>
      <c r="H147" s="51">
        <v>8.3000000000000007</v>
      </c>
      <c r="I147" s="51">
        <v>34.299999999999997</v>
      </c>
      <c r="J147" s="51">
        <v>228</v>
      </c>
      <c r="K147" s="52">
        <v>209</v>
      </c>
      <c r="L147" s="51">
        <v>5.87</v>
      </c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0.1</v>
      </c>
      <c r="H148" s="51"/>
      <c r="I148" s="51">
        <v>9.5</v>
      </c>
      <c r="J148" s="51">
        <v>40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69</v>
      </c>
      <c r="F151" s="51">
        <v>200</v>
      </c>
      <c r="G151" s="51">
        <v>0.8</v>
      </c>
      <c r="H151" s="51">
        <v>0.8</v>
      </c>
      <c r="I151" s="51">
        <v>17.8</v>
      </c>
      <c r="J151" s="51">
        <v>85</v>
      </c>
      <c r="K151" s="52"/>
      <c r="L151" s="51">
        <v>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1">SUM(G144:G152)</f>
        <v>32.9</v>
      </c>
      <c r="H153" s="21">
        <f t="shared" si="41"/>
        <v>38.499999999999993</v>
      </c>
      <c r="I153" s="21">
        <f t="shared" si="41"/>
        <v>114.5</v>
      </c>
      <c r="J153" s="21">
        <f t="shared" si="41"/>
        <v>918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1500</v>
      </c>
      <c r="G173" s="34">
        <f t="shared" ref="G173:J173" si="49">G139+G143+G153+G158+G165+G172</f>
        <v>68</v>
      </c>
      <c r="H173" s="34">
        <f t="shared" si="49"/>
        <v>57.8</v>
      </c>
      <c r="I173" s="34">
        <f t="shared" si="49"/>
        <v>207.3</v>
      </c>
      <c r="J173" s="34">
        <f t="shared" si="49"/>
        <v>1586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70</v>
      </c>
      <c r="F174" s="48">
        <v>200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30</v>
      </c>
    </row>
    <row r="175" spans="1:12" ht="15" x14ac:dyDescent="0.25">
      <c r="A175" s="25"/>
      <c r="B175" s="16"/>
      <c r="C175" s="11"/>
      <c r="D175" s="6"/>
      <c r="E175" s="50" t="s">
        <v>46</v>
      </c>
      <c r="F175" s="51">
        <v>55</v>
      </c>
      <c r="G175" s="51">
        <v>6.4</v>
      </c>
      <c r="H175" s="51">
        <v>4.7</v>
      </c>
      <c r="I175" s="51">
        <v>18.3</v>
      </c>
      <c r="J175" s="51">
        <v>140</v>
      </c>
      <c r="K175" s="52">
        <v>3</v>
      </c>
      <c r="L175" s="51">
        <v>15.29</v>
      </c>
    </row>
    <row r="176" spans="1:12" ht="15" x14ac:dyDescent="0.25">
      <c r="A176" s="25"/>
      <c r="B176" s="16"/>
      <c r="C176" s="11"/>
      <c r="D176" s="7" t="s">
        <v>22</v>
      </c>
      <c r="E176" s="50" t="s">
        <v>60</v>
      </c>
      <c r="F176" s="51">
        <v>200</v>
      </c>
      <c r="G176" s="51">
        <v>4</v>
      </c>
      <c r="H176" s="51">
        <v>3.3</v>
      </c>
      <c r="I176" s="51">
        <v>10.4</v>
      </c>
      <c r="J176" s="51">
        <v>86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84</v>
      </c>
      <c r="E179" s="50" t="s">
        <v>87</v>
      </c>
      <c r="F179" s="51">
        <v>45</v>
      </c>
      <c r="G179" s="51">
        <v>3.2</v>
      </c>
      <c r="H179" s="51">
        <v>4.2</v>
      </c>
      <c r="I179" s="51">
        <v>30.5</v>
      </c>
      <c r="J179" s="51">
        <v>169</v>
      </c>
      <c r="K179" s="52"/>
      <c r="L179" s="51">
        <v>11.71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1">SUM(G174:G180)</f>
        <v>19.599999999999998</v>
      </c>
      <c r="H181" s="21">
        <f t="shared" si="51"/>
        <v>24.9</v>
      </c>
      <c r="I181" s="21">
        <f t="shared" si="51"/>
        <v>95</v>
      </c>
      <c r="J181" s="21">
        <f t="shared" si="51"/>
        <v>670</v>
      </c>
      <c r="K181" s="27"/>
      <c r="L181" s="21">
        <f t="shared" si="38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92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96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88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49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730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93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209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30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40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1300</v>
      </c>
      <c r="G215" s="34">
        <f t="shared" ref="G215:J215" si="62">G181+G185+G195+G200+G207+G214</f>
        <v>38.599999999999994</v>
      </c>
      <c r="H215" s="34">
        <f t="shared" si="62"/>
        <v>43.199999999999996</v>
      </c>
      <c r="I215" s="34">
        <f t="shared" si="62"/>
        <v>174.5</v>
      </c>
      <c r="J215" s="34">
        <f t="shared" si="62"/>
        <v>1376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84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250</v>
      </c>
      <c r="G300" s="48">
        <v>10</v>
      </c>
      <c r="H300" s="48">
        <v>11.8</v>
      </c>
      <c r="I300" s="48">
        <v>45</v>
      </c>
      <c r="J300" s="48">
        <v>318</v>
      </c>
      <c r="K300" s="49">
        <v>210</v>
      </c>
      <c r="L300" s="48">
        <v>50.76</v>
      </c>
    </row>
    <row r="301" spans="1:12" ht="15" x14ac:dyDescent="0.25">
      <c r="A301" s="25"/>
      <c r="B301" s="16"/>
      <c r="C301" s="11"/>
      <c r="D301" s="6" t="s">
        <v>21</v>
      </c>
      <c r="E301" s="50" t="s">
        <v>54</v>
      </c>
      <c r="F301" s="51">
        <v>50</v>
      </c>
      <c r="G301" s="51">
        <v>2.8</v>
      </c>
      <c r="H301" s="51">
        <v>12.6</v>
      </c>
      <c r="I301" s="51">
        <v>17.7</v>
      </c>
      <c r="J301" s="51">
        <v>195</v>
      </c>
      <c r="K301" s="52">
        <v>1</v>
      </c>
      <c r="L301" s="51">
        <v>13.18</v>
      </c>
    </row>
    <row r="302" spans="1:12" ht="15" x14ac:dyDescent="0.25">
      <c r="A302" s="25"/>
      <c r="B302" s="16"/>
      <c r="C302" s="11"/>
      <c r="D302" s="7" t="s">
        <v>22</v>
      </c>
      <c r="E302" s="50" t="s">
        <v>55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1">SUM(G300:G306)</f>
        <v>13</v>
      </c>
      <c r="H307" s="21">
        <f t="shared" si="91"/>
        <v>24.4</v>
      </c>
      <c r="I307" s="21">
        <f t="shared" si="91"/>
        <v>67.600000000000009</v>
      </c>
      <c r="J307" s="21">
        <f t="shared" si="91"/>
        <v>534</v>
      </c>
      <c r="K307" s="27"/>
      <c r="L307" s="21">
        <f t="shared" ref="L307:L349" si="92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86</v>
      </c>
      <c r="F312" s="51">
        <v>80</v>
      </c>
      <c r="G312" s="51">
        <v>1.1000000000000001</v>
      </c>
      <c r="H312" s="51">
        <v>3.1</v>
      </c>
      <c r="I312" s="51">
        <v>3.2</v>
      </c>
      <c r="J312" s="51">
        <v>45</v>
      </c>
      <c r="K312" s="52">
        <v>147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72</v>
      </c>
      <c r="F313" s="51">
        <v>200</v>
      </c>
      <c r="G313" s="51">
        <v>3.5</v>
      </c>
      <c r="H313" s="51">
        <v>1.8</v>
      </c>
      <c r="I313" s="51">
        <v>12</v>
      </c>
      <c r="J313" s="51">
        <v>146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73</v>
      </c>
      <c r="F314" s="51">
        <v>250</v>
      </c>
      <c r="G314" s="51">
        <v>0.5</v>
      </c>
      <c r="H314" s="51">
        <v>3.8</v>
      </c>
      <c r="I314" s="51">
        <v>2.4</v>
      </c>
      <c r="J314" s="51">
        <v>370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74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40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30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10</v>
      </c>
      <c r="H321" s="21">
        <f t="shared" si="95"/>
        <v>9.2999999999999989</v>
      </c>
      <c r="I321" s="21">
        <f t="shared" si="95"/>
        <v>57.399999999999991</v>
      </c>
      <c r="J321" s="21">
        <f t="shared" si="95"/>
        <v>743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1300</v>
      </c>
      <c r="G341" s="34">
        <f t="shared" ref="G341:J341" si="103">G307+G311+G321+G326+G333+G340</f>
        <v>23</v>
      </c>
      <c r="H341" s="34">
        <f t="shared" si="103"/>
        <v>33.699999999999996</v>
      </c>
      <c r="I341" s="34">
        <f t="shared" si="103"/>
        <v>125</v>
      </c>
      <c r="J341" s="34">
        <f t="shared" si="103"/>
        <v>1277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75</v>
      </c>
      <c r="F342" s="48">
        <v>160</v>
      </c>
      <c r="G342" s="48">
        <v>5.8</v>
      </c>
      <c r="H342" s="48">
        <v>11.1</v>
      </c>
      <c r="I342" s="48">
        <v>28.5</v>
      </c>
      <c r="J342" s="48">
        <v>231</v>
      </c>
      <c r="K342" s="49">
        <v>190</v>
      </c>
      <c r="L342" s="48">
        <v>27.35</v>
      </c>
    </row>
    <row r="343" spans="1:12" ht="15" x14ac:dyDescent="0.25">
      <c r="A343" s="15"/>
      <c r="B343" s="16"/>
      <c r="C343" s="11"/>
      <c r="D343" s="6"/>
      <c r="E343" s="50" t="s">
        <v>98</v>
      </c>
      <c r="F343" s="51">
        <v>140</v>
      </c>
      <c r="G343" s="51">
        <v>4.7</v>
      </c>
      <c r="H343" s="51">
        <v>3.7</v>
      </c>
      <c r="I343" s="51">
        <v>39.799999999999997</v>
      </c>
      <c r="J343" s="51">
        <v>207</v>
      </c>
      <c r="K343" s="52">
        <v>398</v>
      </c>
      <c r="L343" s="51">
        <v>30.8</v>
      </c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3.9</v>
      </c>
      <c r="H344" s="51">
        <v>3.1</v>
      </c>
      <c r="I344" s="51">
        <v>11.9</v>
      </c>
      <c r="J344" s="51">
        <v>89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5">SUM(G342:G348)</f>
        <v>14.4</v>
      </c>
      <c r="H349" s="21">
        <f t="shared" si="105"/>
        <v>17.900000000000002</v>
      </c>
      <c r="I349" s="21">
        <f t="shared" si="105"/>
        <v>80.2</v>
      </c>
      <c r="J349" s="21">
        <f t="shared" si="105"/>
        <v>527</v>
      </c>
      <c r="K349" s="27"/>
      <c r="L349" s="21">
        <f t="shared" si="92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76</v>
      </c>
      <c r="F354" s="51">
        <v>80</v>
      </c>
      <c r="G354" s="51">
        <v>1.2</v>
      </c>
      <c r="H354" s="51">
        <v>3.2</v>
      </c>
      <c r="I354" s="51">
        <v>7.1</v>
      </c>
      <c r="J354" s="51">
        <v>62</v>
      </c>
      <c r="K354" s="52">
        <v>51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77</v>
      </c>
      <c r="F355" s="51">
        <v>200</v>
      </c>
      <c r="G355" s="51">
        <v>1.3</v>
      </c>
      <c r="H355" s="51">
        <v>1.7</v>
      </c>
      <c r="I355" s="51">
        <v>9.6</v>
      </c>
      <c r="J355" s="51">
        <v>271</v>
      </c>
      <c r="K355" s="52">
        <v>100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19.100000000000001</v>
      </c>
      <c r="H356" s="51">
        <v>5.2</v>
      </c>
      <c r="I356" s="51">
        <v>3.7</v>
      </c>
      <c r="J356" s="51">
        <v>135</v>
      </c>
      <c r="K356" s="52">
        <v>638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4.4000000000000004</v>
      </c>
      <c r="H357" s="51">
        <v>10.5</v>
      </c>
      <c r="I357" s="51">
        <v>23.7</v>
      </c>
      <c r="J357" s="51">
        <v>202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63</v>
      </c>
      <c r="F358" s="51">
        <v>200</v>
      </c>
      <c r="G358" s="51"/>
      <c r="H358" s="51"/>
      <c r="I358" s="51">
        <v>21.9</v>
      </c>
      <c r="J358" s="51">
        <v>87</v>
      </c>
      <c r="K358" s="52">
        <v>338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40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30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30.9</v>
      </c>
      <c r="H363" s="21">
        <f t="shared" si="108"/>
        <v>21.2</v>
      </c>
      <c r="I363" s="21">
        <f t="shared" si="108"/>
        <v>96.7</v>
      </c>
      <c r="J363" s="21">
        <f t="shared" si="108"/>
        <v>903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1300</v>
      </c>
      <c r="G383" s="34">
        <f t="shared" ref="G383:J383" si="116">G349+G353+G363+G368+G375+G382</f>
        <v>45.3</v>
      </c>
      <c r="H383" s="34">
        <f t="shared" si="116"/>
        <v>39.1</v>
      </c>
      <c r="I383" s="34">
        <f t="shared" si="116"/>
        <v>176.9</v>
      </c>
      <c r="J383" s="34">
        <f t="shared" si="116"/>
        <v>1430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150</v>
      </c>
      <c r="G384" s="48">
        <v>3.9</v>
      </c>
      <c r="H384" s="48">
        <v>7.7</v>
      </c>
      <c r="I384" s="48">
        <v>25.8</v>
      </c>
      <c r="J384" s="48">
        <v>184</v>
      </c>
      <c r="K384" s="49">
        <v>184</v>
      </c>
      <c r="L384" s="48">
        <v>30</v>
      </c>
    </row>
    <row r="385" spans="1:12" ht="15" x14ac:dyDescent="0.25">
      <c r="A385" s="25"/>
      <c r="B385" s="16"/>
      <c r="C385" s="11"/>
      <c r="D385" s="6"/>
      <c r="E385" s="50" t="s">
        <v>89</v>
      </c>
      <c r="F385" s="51">
        <v>110</v>
      </c>
      <c r="G385" s="51">
        <v>9.1999999999999993</v>
      </c>
      <c r="H385" s="51">
        <v>10.9</v>
      </c>
      <c r="I385" s="51">
        <v>1.7</v>
      </c>
      <c r="J385" s="51">
        <v>136</v>
      </c>
      <c r="K385" s="52">
        <v>286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>
        <v>4</v>
      </c>
      <c r="H386" s="51">
        <v>3.3</v>
      </c>
      <c r="I386" s="51">
        <v>10.4</v>
      </c>
      <c r="J386" s="51">
        <v>86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20.700000000000003</v>
      </c>
      <c r="H391" s="21">
        <f>SUM(H384:H390)</f>
        <v>22.200000000000003</v>
      </c>
      <c r="I391" s="21">
        <f>SUM(I384:I390)</f>
        <v>60.7</v>
      </c>
      <c r="J391" s="21">
        <f>SUM(J384:J390)</f>
        <v>513</v>
      </c>
      <c r="K391" s="27"/>
      <c r="L391" s="21">
        <f t="shared" ref="L391:L433" si="11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85</v>
      </c>
      <c r="F396" s="51">
        <v>80</v>
      </c>
      <c r="G396" s="51">
        <v>1.1000000000000001</v>
      </c>
      <c r="H396" s="51">
        <v>2.9</v>
      </c>
      <c r="I396" s="51">
        <v>5</v>
      </c>
      <c r="J396" s="51">
        <v>49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56</v>
      </c>
      <c r="F397" s="51">
        <v>200</v>
      </c>
      <c r="G397" s="51">
        <v>1.7</v>
      </c>
      <c r="H397" s="51">
        <v>3.7</v>
      </c>
      <c r="I397" s="51">
        <v>6.7</v>
      </c>
      <c r="J397" s="51">
        <v>71</v>
      </c>
      <c r="K397" s="52">
        <v>84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62</v>
      </c>
      <c r="F398" s="51">
        <v>250</v>
      </c>
      <c r="G398" s="51">
        <v>16.600000000000001</v>
      </c>
      <c r="H398" s="51">
        <v>35.6</v>
      </c>
      <c r="I398" s="51">
        <v>22</v>
      </c>
      <c r="J398" s="51">
        <v>457</v>
      </c>
      <c r="K398" s="52">
        <v>272</v>
      </c>
      <c r="L398" s="51">
        <v>26.79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>
        <v>0.3</v>
      </c>
      <c r="H400" s="51">
        <v>0.1</v>
      </c>
      <c r="I400" s="51">
        <v>11.8</v>
      </c>
      <c r="J400" s="51">
        <v>50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40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52</v>
      </c>
      <c r="F402" s="51">
        <v>30</v>
      </c>
      <c r="G402" s="51">
        <v>2.7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69</v>
      </c>
      <c r="F403" s="51">
        <v>200</v>
      </c>
      <c r="G403" s="51">
        <v>0.8</v>
      </c>
      <c r="H403" s="51">
        <v>0.8</v>
      </c>
      <c r="I403" s="51">
        <v>17.8</v>
      </c>
      <c r="J403" s="51">
        <v>85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25.400000000000002</v>
      </c>
      <c r="H405" s="21">
        <f t="shared" si="121"/>
        <v>43.7</v>
      </c>
      <c r="I405" s="21">
        <f t="shared" si="121"/>
        <v>94</v>
      </c>
      <c r="J405" s="21">
        <f t="shared" si="121"/>
        <v>858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1510</v>
      </c>
      <c r="G425" s="34">
        <f t="shared" ref="G425:J425" si="129">G391+G395+G405+G410+G417+G424</f>
        <v>46.100000000000009</v>
      </c>
      <c r="H425" s="34">
        <f t="shared" si="129"/>
        <v>65.900000000000006</v>
      </c>
      <c r="I425" s="34">
        <f t="shared" si="129"/>
        <v>154.69999999999999</v>
      </c>
      <c r="J425" s="34">
        <f t="shared" si="129"/>
        <v>1371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45</v>
      </c>
      <c r="F426" s="48">
        <v>200</v>
      </c>
      <c r="G426" s="48">
        <v>7.3</v>
      </c>
      <c r="H426" s="48">
        <v>9.5</v>
      </c>
      <c r="I426" s="48">
        <v>36.4</v>
      </c>
      <c r="J426" s="48">
        <v>254</v>
      </c>
      <c r="K426" s="49">
        <v>184</v>
      </c>
      <c r="L426" s="48">
        <v>42.86</v>
      </c>
    </row>
    <row r="427" spans="1:12" ht="15" x14ac:dyDescent="0.25">
      <c r="A427" s="25"/>
      <c r="B427" s="16"/>
      <c r="C427" s="11"/>
      <c r="D427" s="6"/>
      <c r="E427" s="50" t="s">
        <v>46</v>
      </c>
      <c r="F427" s="51">
        <v>55</v>
      </c>
      <c r="G427" s="51">
        <v>5.9</v>
      </c>
      <c r="H427" s="51">
        <v>4.8</v>
      </c>
      <c r="I427" s="51">
        <v>19.8</v>
      </c>
      <c r="J427" s="51">
        <v>145</v>
      </c>
      <c r="K427" s="52">
        <v>3</v>
      </c>
      <c r="L427" s="51">
        <v>18</v>
      </c>
    </row>
    <row r="428" spans="1:12" ht="15" x14ac:dyDescent="0.25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0.1</v>
      </c>
      <c r="H428" s="51"/>
      <c r="I428" s="51">
        <v>4.7</v>
      </c>
      <c r="J428" s="51">
        <v>19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90</v>
      </c>
      <c r="F431" s="51">
        <v>45</v>
      </c>
      <c r="G431" s="51">
        <v>3.2</v>
      </c>
      <c r="H431" s="51">
        <v>4.2</v>
      </c>
      <c r="I431" s="51">
        <v>30.4</v>
      </c>
      <c r="J431" s="51">
        <v>169</v>
      </c>
      <c r="K431" s="52"/>
      <c r="L431" s="51">
        <v>3.32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16.5</v>
      </c>
      <c r="H433" s="21">
        <f t="shared" si="131"/>
        <v>18.5</v>
      </c>
      <c r="I433" s="21">
        <f t="shared" si="131"/>
        <v>91.300000000000011</v>
      </c>
      <c r="J433" s="21">
        <f t="shared" si="131"/>
        <v>587</v>
      </c>
      <c r="K433" s="27"/>
      <c r="L433" s="21">
        <f t="shared" si="118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80</v>
      </c>
      <c r="F438" s="51">
        <v>80</v>
      </c>
      <c r="G438" s="51">
        <v>1.3</v>
      </c>
      <c r="H438" s="51">
        <v>1.6</v>
      </c>
      <c r="I438" s="51">
        <v>4.5</v>
      </c>
      <c r="J438" s="51">
        <v>38</v>
      </c>
      <c r="K438" s="52">
        <v>55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81</v>
      </c>
      <c r="F439" s="51">
        <v>200</v>
      </c>
      <c r="G439" s="51">
        <v>1.6</v>
      </c>
      <c r="H439" s="51">
        <v>1.7</v>
      </c>
      <c r="I439" s="51">
        <v>12.3</v>
      </c>
      <c r="J439" s="51">
        <v>141</v>
      </c>
      <c r="K439" s="52">
        <v>98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82</v>
      </c>
      <c r="F440" s="51">
        <v>90</v>
      </c>
      <c r="G440" s="51">
        <v>2.5</v>
      </c>
      <c r="H440" s="51">
        <v>5.8</v>
      </c>
      <c r="I440" s="51">
        <v>13.6</v>
      </c>
      <c r="J440" s="51">
        <v>114</v>
      </c>
      <c r="K440" s="52">
        <v>314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83</v>
      </c>
      <c r="F441" s="51">
        <v>160</v>
      </c>
      <c r="G441" s="51">
        <v>5.6</v>
      </c>
      <c r="H441" s="51">
        <v>8.3000000000000007</v>
      </c>
      <c r="I441" s="51">
        <v>34.299999999999997</v>
      </c>
      <c r="J441" s="51">
        <v>228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68</v>
      </c>
      <c r="F442" s="51">
        <v>200</v>
      </c>
      <c r="G442" s="51">
        <v>0.1</v>
      </c>
      <c r="H442" s="51"/>
      <c r="I442" s="51">
        <v>9.5</v>
      </c>
      <c r="J442" s="51">
        <v>40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40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52</v>
      </c>
      <c r="F444" s="51">
        <v>30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16</v>
      </c>
      <c r="H447" s="21">
        <f t="shared" si="134"/>
        <v>17.999999999999996</v>
      </c>
      <c r="I447" s="21">
        <f t="shared" si="134"/>
        <v>104.89999999999999</v>
      </c>
      <c r="J447" s="21">
        <f t="shared" si="134"/>
        <v>707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1300</v>
      </c>
      <c r="G467" s="34">
        <f t="shared" ref="G467:J467" si="142">G433+G437+G447+G452+G459+G466</f>
        <v>32.5</v>
      </c>
      <c r="H467" s="34">
        <f t="shared" si="142"/>
        <v>36.5</v>
      </c>
      <c r="I467" s="34">
        <f t="shared" si="142"/>
        <v>196.2</v>
      </c>
      <c r="J467" s="34">
        <f t="shared" si="142"/>
        <v>1294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95</v>
      </c>
      <c r="F468" s="48">
        <v>160</v>
      </c>
      <c r="G468" s="48">
        <v>4.8</v>
      </c>
      <c r="H468" s="48">
        <v>5.0999999999999996</v>
      </c>
      <c r="I468" s="48">
        <v>20.6</v>
      </c>
      <c r="J468" s="48">
        <v>144</v>
      </c>
      <c r="K468" s="49">
        <v>364</v>
      </c>
      <c r="L468" s="48">
        <v>6.2</v>
      </c>
    </row>
    <row r="469" spans="1:12" ht="15" x14ac:dyDescent="0.25">
      <c r="A469" s="25"/>
      <c r="B469" s="16"/>
      <c r="C469" s="11"/>
      <c r="D469" s="6"/>
      <c r="E469" s="50" t="s">
        <v>97</v>
      </c>
      <c r="F469" s="51">
        <v>90</v>
      </c>
      <c r="G469" s="51">
        <v>4.2</v>
      </c>
      <c r="H469" s="51">
        <v>6.2</v>
      </c>
      <c r="I469" s="51">
        <v>10.5</v>
      </c>
      <c r="J469" s="51">
        <v>198</v>
      </c>
      <c r="K469" s="52">
        <v>272</v>
      </c>
      <c r="L469" s="51">
        <v>54.34</v>
      </c>
    </row>
    <row r="470" spans="1:12" ht="15" x14ac:dyDescent="0.25">
      <c r="A470" s="25"/>
      <c r="B470" s="16"/>
      <c r="C470" s="11"/>
      <c r="D470" s="7" t="s">
        <v>22</v>
      </c>
      <c r="E470" s="50" t="s">
        <v>55</v>
      </c>
      <c r="F470" s="51">
        <v>200</v>
      </c>
      <c r="G470" s="51">
        <v>0.2</v>
      </c>
      <c r="H470" s="51"/>
      <c r="I470" s="51">
        <v>4.9000000000000004</v>
      </c>
      <c r="J470" s="51">
        <v>21</v>
      </c>
      <c r="K470" s="52">
        <v>431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12.799999999999999</v>
      </c>
      <c r="H475" s="21">
        <f>SUM(H468:H474)</f>
        <v>11.600000000000001</v>
      </c>
      <c r="I475" s="21">
        <f>SUM(I468:I474)</f>
        <v>58.8</v>
      </c>
      <c r="J475" s="21">
        <f>SUM(J468:J474)</f>
        <v>470</v>
      </c>
      <c r="K475" s="27"/>
      <c r="L475" s="21">
        <f t="shared" ref="L475:L517" si="144">SUM(L468:L474)</f>
        <v>67.000000000000014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91</v>
      </c>
      <c r="F480" s="51">
        <v>80</v>
      </c>
      <c r="G480" s="51">
        <v>0.7</v>
      </c>
      <c r="H480" s="51">
        <v>5.8</v>
      </c>
      <c r="I480" s="51">
        <v>4.5999999999999996</v>
      </c>
      <c r="J480" s="51">
        <v>71</v>
      </c>
      <c r="K480" s="52">
        <v>50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48</v>
      </c>
      <c r="F481" s="51">
        <v>200</v>
      </c>
      <c r="G481" s="51">
        <v>1.9</v>
      </c>
      <c r="H481" s="51">
        <v>3.4</v>
      </c>
      <c r="I481" s="51">
        <v>9.4</v>
      </c>
      <c r="J481" s="51">
        <v>89</v>
      </c>
      <c r="K481" s="52">
        <v>76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49</v>
      </c>
      <c r="F482" s="51">
        <v>90</v>
      </c>
      <c r="G482" s="51">
        <v>6.3</v>
      </c>
      <c r="H482" s="51">
        <v>6</v>
      </c>
      <c r="I482" s="51">
        <v>6.9</v>
      </c>
      <c r="J482" s="51">
        <v>254</v>
      </c>
      <c r="K482" s="52">
        <v>284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58</v>
      </c>
      <c r="F483" s="51">
        <v>160</v>
      </c>
      <c r="G483" s="51">
        <v>4.4000000000000004</v>
      </c>
      <c r="H483" s="51">
        <v>10.5</v>
      </c>
      <c r="I483" s="51">
        <v>23.7</v>
      </c>
      <c r="J483" s="51">
        <v>202</v>
      </c>
      <c r="K483" s="52">
        <v>181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50</v>
      </c>
      <c r="F484" s="51">
        <v>200</v>
      </c>
      <c r="G484" s="51">
        <v>0.1</v>
      </c>
      <c r="H484" s="51">
        <v>0.1</v>
      </c>
      <c r="I484" s="51">
        <v>6.3</v>
      </c>
      <c r="J484" s="51">
        <v>26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40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52</v>
      </c>
      <c r="F486" s="51">
        <v>30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18.299999999999997</v>
      </c>
      <c r="H489" s="21">
        <f t="shared" si="147"/>
        <v>26.4</v>
      </c>
      <c r="I489" s="21">
        <f t="shared" si="147"/>
        <v>81.599999999999994</v>
      </c>
      <c r="J489" s="21">
        <f t="shared" si="147"/>
        <v>788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1300</v>
      </c>
      <c r="G509" s="34">
        <f t="shared" ref="G509:J509" si="155">G475+G479+G489+G494+G501+G508</f>
        <v>31.099999999999994</v>
      </c>
      <c r="H509" s="34">
        <f t="shared" si="155"/>
        <v>38</v>
      </c>
      <c r="I509" s="34">
        <f t="shared" si="155"/>
        <v>140.39999999999998</v>
      </c>
      <c r="J509" s="34">
        <f t="shared" si="155"/>
        <v>1258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1343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45.86</v>
      </c>
      <c r="H594" s="42">
        <f t="shared" si="183"/>
        <v>47.95</v>
      </c>
      <c r="I594" s="42">
        <f t="shared" si="183"/>
        <v>162.92000000000002</v>
      </c>
      <c r="J594" s="42">
        <f t="shared" si="183"/>
        <v>1396.1</v>
      </c>
      <c r="K594" s="42"/>
      <c r="L594" s="42" t="e">
        <f t="shared" ca="1" si="183"/>
        <v>#DIV/0!</v>
      </c>
    </row>
  </sheetData>
  <sheetProtection sheet="1" objects="1" scenarios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2024-02-06T10:26:57Z</dcterms:modified>
</cp:coreProperties>
</file>